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Y:\2025\Бюджет Советского района\10. Сентябрь\Пояснительная записка\"/>
    </mc:Choice>
  </mc:AlternateContent>
  <bookViews>
    <workbookView xWindow="-120" yWindow="-120" windowWidth="19410" windowHeight="11010"/>
  </bookViews>
  <sheets>
    <sheet name="ВУС" sheetId="1" r:id="rId1"/>
  </sheets>
  <definedNames>
    <definedName name="_xlnm.Print_Area" localSheetId="0">ВУС!$A$1:$I$25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G22" i="1" s="1"/>
  <c r="G16" i="1"/>
  <c r="G17" i="1"/>
  <c r="G18" i="1"/>
  <c r="G19" i="1"/>
  <c r="G20" i="1"/>
  <c r="G21" i="1"/>
  <c r="G15" i="1"/>
  <c r="D22" i="1" l="1"/>
  <c r="C22" i="1"/>
  <c r="B16" i="1"/>
  <c r="B17" i="1"/>
  <c r="B18" i="1"/>
  <c r="B19" i="1"/>
  <c r="B20" i="1"/>
  <c r="B21" i="1"/>
  <c r="B15" i="1"/>
  <c r="B22" i="1" l="1"/>
</calcChain>
</file>

<file path=xl/sharedStrings.xml><?xml version="1.0" encoding="utf-8"?>
<sst xmlns="http://schemas.openxmlformats.org/spreadsheetml/2006/main" count="30" uniqueCount="28">
  <si>
    <t>Количество военно-учетных работников органов местного самоуправления, человек</t>
  </si>
  <si>
    <t>Общий объем субвенции на осуществление первичного воинского учета (рублей)</t>
  </si>
  <si>
    <t>в том числе</t>
  </si>
  <si>
    <t>2025 год</t>
  </si>
  <si>
    <t>освобожденных</t>
  </si>
  <si>
    <t xml:space="preserve">на выплату заработной платы военно-учетным работникам за год  </t>
  </si>
  <si>
    <t>г.п.Агириш</t>
  </si>
  <si>
    <t>с.п.Алябьевский</t>
  </si>
  <si>
    <t>г.п.Зеленоборск</t>
  </si>
  <si>
    <t>г.п.Коммунистический</t>
  </si>
  <si>
    <t>г.п.Малиновский</t>
  </si>
  <si>
    <t>г.п.Пионерский</t>
  </si>
  <si>
    <t>г.п.Таежный</t>
  </si>
  <si>
    <t xml:space="preserve">Итого </t>
  </si>
  <si>
    <t>Примечание:</t>
  </si>
  <si>
    <t>по совместительству</t>
  </si>
  <si>
    <t>всего</t>
  </si>
  <si>
    <t>Наименование муниципального образования</t>
  </si>
  <si>
    <t>Районный коэффициент к заработной плате</t>
  </si>
  <si>
    <t>Прцентная надбавка к заработной плате</t>
  </si>
  <si>
    <t>Методика расчета утверждена Законом Ханты-Мансийского автономного округа – Югры от 20.12.2007 № 180-оз "О методике расчета размера и распределения субвенций между бюджетами муниципальных районов, городских округов Ханты-Мансийского автономного округа – Югры на осуществление полномочий по первичному воинскому учету органами местного самоуправления поселений, муниципальных и городских округов, на территориях которых отсутствуют структурные подразделения военных комиссариатов, и наделении огранов местного самоуправления муниципальных районов отдельными государственными полномочиями по расчету и предоставлению указанных субвенций бюджетам поселений"</t>
  </si>
  <si>
    <t xml:space="preserve">Расчет субвенции бюджетам поселений, входящих в состав Советского района, на осуществление первичного воинского учета органами местного самоуправления поселений, на 2025 год </t>
  </si>
  <si>
    <t xml:space="preserve">                                                                        к пояснительной записке ФЭУ администрации Советского района</t>
  </si>
  <si>
    <t xml:space="preserve">                                                                        к проекту решения Думы Советского района "О внесении изменений</t>
  </si>
  <si>
    <t xml:space="preserve">                                                                       в решение Думы Советского района от 18.12.2024 № 336</t>
  </si>
  <si>
    <t xml:space="preserve">                                                                       "О бюджете Советского района на 2025 и на плановый период 2026 и 2027 годов"</t>
  </si>
  <si>
    <t>Объем расходов в сумме 31 600 рублей 00 копеек направлен на досчет индексации фонда оплаты труда до 7,6% с 01.10.2025 года по иным категориям работников муниципальных учреждений, не подпадающим под действие указов Президента Российской Федерации от 2012 года № 597, № 761</t>
  </si>
  <si>
    <t xml:space="preserve">                                                                        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</si>
</sst>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2" fillId="0" borderId="0" xfId="0" applyFont="1"/>
    <xf numFmtId="164" fontId="5" fillId="2" borderId="0" xfId="1" applyNumberFormat="1" applyFont="1" applyFill="1" applyAlignment="1">
      <alignment horizontal="center" shrinkToFit="1"/>
    </xf>
    <xf numFmtId="0" fontId="3" fillId="2" borderId="0" xfId="0" applyFont="1" applyFill="1"/>
    <xf numFmtId="0" fontId="1" fillId="0" borderId="0" xfId="0" applyFont="1"/>
    <xf numFmtId="0" fontId="2" fillId="0" borderId="0" xfId="0" applyFont="1" applyAlignment="1">
      <alignment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165" fontId="6" fillId="0" borderId="1" xfId="0" applyNumberFormat="1" applyFont="1" applyBorder="1"/>
    <xf numFmtId="164" fontId="6" fillId="0" borderId="1" xfId="0" applyNumberFormat="1" applyFont="1" applyBorder="1"/>
    <xf numFmtId="0" fontId="7" fillId="0" borderId="1" xfId="0" applyFont="1" applyBorder="1"/>
    <xf numFmtId="4" fontId="7" fillId="0" borderId="1" xfId="0" applyNumberFormat="1" applyFont="1" applyBorder="1"/>
    <xf numFmtId="164" fontId="6" fillId="0" borderId="1" xfId="0" applyNumberFormat="1" applyFont="1" applyBorder="1" applyAlignment="1">
      <alignment horizontal="center" textRotation="90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5" fontId="7" fillId="0" borderId="1" xfId="0" applyNumberFormat="1" applyFont="1" applyBorder="1"/>
    <xf numFmtId="164" fontId="7" fillId="0" borderId="1" xfId="0" applyNumberFormat="1" applyFont="1" applyBorder="1"/>
    <xf numFmtId="0" fontId="9" fillId="2" borderId="0" xfId="0" applyFont="1" applyFill="1" applyAlignment="1">
      <alignment horizontal="right"/>
    </xf>
    <xf numFmtId="0" fontId="7" fillId="0" borderId="0" xfId="0" applyFont="1" applyAlignment="1">
      <alignment vertical="center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2" fillId="0" borderId="0" xfId="0" applyFont="1" applyAlignment="1">
      <alignment vertical="center" wrapText="1"/>
    </xf>
    <xf numFmtId="164" fontId="6" fillId="0" borderId="1" xfId="0" applyNumberFormat="1" applyFont="1" applyBorder="1" applyAlignment="1">
      <alignment horizontal="center" textRotation="90" wrapText="1"/>
    </xf>
    <xf numFmtId="0" fontId="7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textRotation="90" wrapText="1"/>
    </xf>
    <xf numFmtId="2" fontId="6" fillId="0" borderId="1" xfId="0" applyNumberFormat="1" applyFont="1" applyBorder="1" applyAlignment="1">
      <alignment horizont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view="pageBreakPreview" zoomScale="70" zoomScaleNormal="100" zoomScaleSheetLayoutView="70" workbookViewId="0">
      <selection activeCell="C2" sqref="C2:I2"/>
    </sheetView>
  </sheetViews>
  <sheetFormatPr defaultColWidth="9.140625" defaultRowHeight="15" x14ac:dyDescent="0.25"/>
  <cols>
    <col min="1" max="1" width="39.5703125" style="1" customWidth="1"/>
    <col min="2" max="2" width="17.5703125" style="1" customWidth="1"/>
    <col min="3" max="3" width="17.85546875" style="1" customWidth="1"/>
    <col min="4" max="4" width="18.42578125" style="1" customWidth="1"/>
    <col min="5" max="5" width="16.5703125" style="1" customWidth="1"/>
    <col min="6" max="6" width="18.7109375" style="1" customWidth="1"/>
    <col min="7" max="7" width="26.28515625" style="1" customWidth="1"/>
    <col min="8" max="8" width="29.140625" style="1" customWidth="1"/>
    <col min="9" max="9" width="0.140625" style="1" customWidth="1"/>
    <col min="10" max="16384" width="9.140625" style="1"/>
  </cols>
  <sheetData>
    <row r="1" spans="1:15" ht="15.75" x14ac:dyDescent="0.25">
      <c r="C1" s="21" t="s">
        <v>27</v>
      </c>
      <c r="D1" s="21"/>
      <c r="E1" s="21"/>
      <c r="F1" s="21"/>
      <c r="G1" s="21"/>
      <c r="H1" s="21"/>
      <c r="I1" s="21"/>
      <c r="J1" s="20"/>
      <c r="K1" s="20"/>
      <c r="L1" s="20"/>
      <c r="M1" s="20"/>
      <c r="N1" s="20"/>
      <c r="O1" s="20"/>
    </row>
    <row r="2" spans="1:15" ht="15.75" x14ac:dyDescent="0.25">
      <c r="C2" s="22" t="s">
        <v>22</v>
      </c>
      <c r="D2" s="22"/>
      <c r="E2" s="22"/>
      <c r="F2" s="22"/>
      <c r="G2" s="22"/>
      <c r="H2" s="22"/>
      <c r="I2" s="22"/>
      <c r="J2" s="18"/>
      <c r="K2" s="18"/>
      <c r="L2" s="18"/>
      <c r="M2" s="18"/>
      <c r="N2" s="18"/>
      <c r="O2" s="18"/>
    </row>
    <row r="3" spans="1:15" ht="15.75" x14ac:dyDescent="0.25">
      <c r="D3" s="22" t="s">
        <v>23</v>
      </c>
      <c r="E3" s="22"/>
      <c r="F3" s="22"/>
      <c r="G3" s="22"/>
      <c r="H3" s="22"/>
      <c r="I3" s="22"/>
      <c r="J3" s="18"/>
      <c r="K3" s="18"/>
      <c r="L3" s="18"/>
      <c r="M3" s="18"/>
      <c r="N3" s="18"/>
      <c r="O3" s="18"/>
    </row>
    <row r="4" spans="1:15" ht="15.75" x14ac:dyDescent="0.25">
      <c r="D4" s="22" t="s">
        <v>24</v>
      </c>
      <c r="E4" s="22"/>
      <c r="F4" s="22"/>
      <c r="G4" s="22"/>
      <c r="H4" s="22"/>
      <c r="I4" s="22"/>
      <c r="J4" s="18"/>
      <c r="K4" s="18"/>
      <c r="L4" s="18"/>
      <c r="M4" s="18"/>
      <c r="N4" s="18"/>
      <c r="O4" s="18"/>
    </row>
    <row r="5" spans="1:15" ht="15.75" x14ac:dyDescent="0.25">
      <c r="C5" s="22" t="s">
        <v>25</v>
      </c>
      <c r="D5" s="22"/>
      <c r="E5" s="22"/>
      <c r="F5" s="22"/>
      <c r="G5" s="22"/>
      <c r="H5" s="22"/>
      <c r="I5" s="22"/>
      <c r="J5" s="18"/>
      <c r="K5" s="18"/>
      <c r="L5" s="18"/>
      <c r="M5" s="18"/>
      <c r="N5" s="18"/>
      <c r="O5" s="18"/>
    </row>
    <row r="7" spans="1:15" s="5" customFormat="1" ht="55.15" customHeight="1" x14ac:dyDescent="0.25">
      <c r="A7" s="25" t="s">
        <v>21</v>
      </c>
      <c r="B7" s="25"/>
      <c r="C7" s="25"/>
      <c r="D7" s="25"/>
      <c r="E7" s="25"/>
      <c r="F7" s="25"/>
      <c r="G7" s="25"/>
      <c r="H7" s="25"/>
      <c r="I7" s="19"/>
      <c r="J7" s="19"/>
      <c r="K7" s="19"/>
      <c r="L7" s="19"/>
      <c r="M7" s="19"/>
      <c r="N7" s="19"/>
      <c r="O7" s="19"/>
    </row>
    <row r="8" spans="1:15" ht="67.150000000000006" customHeight="1" x14ac:dyDescent="0.25">
      <c r="A8" s="28" t="s">
        <v>20</v>
      </c>
      <c r="B8" s="28"/>
      <c r="C8" s="28"/>
      <c r="D8" s="28"/>
      <c r="E8" s="28"/>
      <c r="F8" s="28"/>
      <c r="G8" s="28"/>
      <c r="H8" s="28"/>
      <c r="I8" s="15"/>
      <c r="J8" s="15"/>
      <c r="K8" s="15"/>
      <c r="L8" s="15"/>
      <c r="M8" s="15"/>
      <c r="N8" s="15"/>
      <c r="O8" s="15"/>
    </row>
    <row r="9" spans="1:15" ht="15.6" customHeight="1" x14ac:dyDescent="0.25">
      <c r="A9" s="15"/>
      <c r="B9" s="15"/>
      <c r="C9" s="15"/>
      <c r="D9" s="15"/>
      <c r="E9" s="15"/>
      <c r="F9" s="15"/>
      <c r="G9" s="15"/>
      <c r="H9" s="15"/>
    </row>
    <row r="10" spans="1:15" ht="57" customHeight="1" x14ac:dyDescent="0.25">
      <c r="A10" s="27" t="s">
        <v>17</v>
      </c>
      <c r="B10" s="27" t="s">
        <v>0</v>
      </c>
      <c r="C10" s="27"/>
      <c r="D10" s="27"/>
      <c r="E10" s="30" t="s">
        <v>18</v>
      </c>
      <c r="F10" s="30" t="s">
        <v>19</v>
      </c>
      <c r="G10" s="29" t="s">
        <v>1</v>
      </c>
      <c r="H10" s="29"/>
    </row>
    <row r="11" spans="1:15" ht="26.45" customHeight="1" x14ac:dyDescent="0.25">
      <c r="A11" s="27"/>
      <c r="B11" s="31" t="s">
        <v>16</v>
      </c>
      <c r="C11" s="27" t="s">
        <v>2</v>
      </c>
      <c r="D11" s="27"/>
      <c r="E11" s="30"/>
      <c r="F11" s="30"/>
      <c r="G11" s="29" t="s">
        <v>3</v>
      </c>
      <c r="H11" s="29"/>
    </row>
    <row r="12" spans="1:15" ht="30" customHeight="1" x14ac:dyDescent="0.25">
      <c r="A12" s="27"/>
      <c r="B12" s="31"/>
      <c r="C12" s="30" t="s">
        <v>4</v>
      </c>
      <c r="D12" s="30" t="s">
        <v>15</v>
      </c>
      <c r="E12" s="30"/>
      <c r="F12" s="30"/>
      <c r="G12" s="24" t="s">
        <v>16</v>
      </c>
      <c r="H12" s="14" t="s">
        <v>2</v>
      </c>
    </row>
    <row r="13" spans="1:15" ht="123.75" customHeight="1" x14ac:dyDescent="0.25">
      <c r="A13" s="27"/>
      <c r="B13" s="31"/>
      <c r="C13" s="30"/>
      <c r="D13" s="30"/>
      <c r="E13" s="30"/>
      <c r="F13" s="30"/>
      <c r="G13" s="24"/>
      <c r="H13" s="13" t="s">
        <v>5</v>
      </c>
    </row>
    <row r="14" spans="1:15" ht="15.6" x14ac:dyDescent="0.25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</row>
    <row r="15" spans="1:15" ht="33" customHeight="1" x14ac:dyDescent="0.25">
      <c r="A15" s="8" t="s">
        <v>6</v>
      </c>
      <c r="B15" s="9">
        <f>C15+D15</f>
        <v>1</v>
      </c>
      <c r="C15" s="9">
        <v>1</v>
      </c>
      <c r="D15" s="9">
        <v>0</v>
      </c>
      <c r="E15" s="9">
        <v>1.7</v>
      </c>
      <c r="F15" s="9">
        <v>0.5</v>
      </c>
      <c r="G15" s="10">
        <f>H15</f>
        <v>6077</v>
      </c>
      <c r="H15" s="10">
        <v>6077</v>
      </c>
    </row>
    <row r="16" spans="1:15" ht="33" customHeight="1" x14ac:dyDescent="0.25">
      <c r="A16" s="8" t="s">
        <v>7</v>
      </c>
      <c r="B16" s="9">
        <f t="shared" ref="B16:B22" si="0">C16+D16</f>
        <v>1</v>
      </c>
      <c r="C16" s="9">
        <v>1</v>
      </c>
      <c r="D16" s="9">
        <v>0</v>
      </c>
      <c r="E16" s="9">
        <v>1.7</v>
      </c>
      <c r="F16" s="9">
        <v>0.5</v>
      </c>
      <c r="G16" s="10">
        <f t="shared" ref="G16:G21" si="1">H16</f>
        <v>6077</v>
      </c>
      <c r="H16" s="10">
        <v>6077</v>
      </c>
    </row>
    <row r="17" spans="1:8" ht="33" customHeight="1" x14ac:dyDescent="0.25">
      <c r="A17" s="8" t="s">
        <v>8</v>
      </c>
      <c r="B17" s="9">
        <f t="shared" si="0"/>
        <v>0.5</v>
      </c>
      <c r="C17" s="9">
        <v>0</v>
      </c>
      <c r="D17" s="9">
        <v>0.5</v>
      </c>
      <c r="E17" s="9">
        <v>1.7</v>
      </c>
      <c r="F17" s="9">
        <v>0.5</v>
      </c>
      <c r="G17" s="10">
        <f t="shared" si="1"/>
        <v>2431</v>
      </c>
      <c r="H17" s="10">
        <v>2431</v>
      </c>
    </row>
    <row r="18" spans="1:8" ht="33" customHeight="1" x14ac:dyDescent="0.25">
      <c r="A18" s="8" t="s">
        <v>9</v>
      </c>
      <c r="B18" s="9">
        <f t="shared" si="0"/>
        <v>0.4</v>
      </c>
      <c r="C18" s="9">
        <v>0</v>
      </c>
      <c r="D18" s="9">
        <v>0.4</v>
      </c>
      <c r="E18" s="9">
        <v>1.7</v>
      </c>
      <c r="F18" s="9">
        <v>0.5</v>
      </c>
      <c r="G18" s="10">
        <f t="shared" si="1"/>
        <v>2430</v>
      </c>
      <c r="H18" s="10">
        <v>2430</v>
      </c>
    </row>
    <row r="19" spans="1:8" ht="33" customHeight="1" x14ac:dyDescent="0.25">
      <c r="A19" s="8" t="s">
        <v>10</v>
      </c>
      <c r="B19" s="9">
        <f t="shared" si="0"/>
        <v>1</v>
      </c>
      <c r="C19" s="9">
        <v>1</v>
      </c>
      <c r="D19" s="9">
        <v>0</v>
      </c>
      <c r="E19" s="9">
        <v>1.7</v>
      </c>
      <c r="F19" s="9">
        <v>0.5</v>
      </c>
      <c r="G19" s="10">
        <f t="shared" si="1"/>
        <v>6077</v>
      </c>
      <c r="H19" s="10">
        <v>6077</v>
      </c>
    </row>
    <row r="20" spans="1:8" ht="33" customHeight="1" x14ac:dyDescent="0.25">
      <c r="A20" s="8" t="s">
        <v>11</v>
      </c>
      <c r="B20" s="9">
        <f t="shared" si="0"/>
        <v>1</v>
      </c>
      <c r="C20" s="9">
        <v>1</v>
      </c>
      <c r="D20" s="9">
        <v>0</v>
      </c>
      <c r="E20" s="9">
        <v>1.7</v>
      </c>
      <c r="F20" s="9">
        <v>0.5</v>
      </c>
      <c r="G20" s="10">
        <f t="shared" si="1"/>
        <v>6077</v>
      </c>
      <c r="H20" s="10">
        <v>6077</v>
      </c>
    </row>
    <row r="21" spans="1:8" ht="33" customHeight="1" x14ac:dyDescent="0.25">
      <c r="A21" s="8" t="s">
        <v>12</v>
      </c>
      <c r="B21" s="9">
        <f t="shared" si="0"/>
        <v>0.5</v>
      </c>
      <c r="C21" s="9">
        <v>0</v>
      </c>
      <c r="D21" s="9">
        <v>0.5</v>
      </c>
      <c r="E21" s="9">
        <v>1.7</v>
      </c>
      <c r="F21" s="9">
        <v>0.5</v>
      </c>
      <c r="G21" s="10">
        <f t="shared" si="1"/>
        <v>2431</v>
      </c>
      <c r="H21" s="10">
        <v>2431</v>
      </c>
    </row>
    <row r="22" spans="1:8" s="4" customFormat="1" ht="33" customHeight="1" x14ac:dyDescent="0.25">
      <c r="A22" s="11" t="s">
        <v>13</v>
      </c>
      <c r="B22" s="16">
        <f t="shared" si="0"/>
        <v>5.4</v>
      </c>
      <c r="C22" s="16">
        <f>SUM(C15:C21)</f>
        <v>4</v>
      </c>
      <c r="D22" s="16">
        <f>SUM(D15:D21)</f>
        <v>1.4</v>
      </c>
      <c r="E22" s="11">
        <v>1.7</v>
      </c>
      <c r="F22" s="11">
        <v>0.5</v>
      </c>
      <c r="G22" s="17">
        <f>H22</f>
        <v>31600</v>
      </c>
      <c r="H22" s="12">
        <f>SUM(H15:H21)</f>
        <v>31600</v>
      </c>
    </row>
    <row r="23" spans="1:8" ht="15.6" x14ac:dyDescent="0.3">
      <c r="A23" s="6"/>
      <c r="B23" s="6"/>
      <c r="C23" s="6"/>
      <c r="D23" s="6"/>
      <c r="E23" s="6"/>
      <c r="F23" s="6"/>
      <c r="G23" s="6"/>
      <c r="H23" s="6"/>
    </row>
    <row r="24" spans="1:8" ht="15.75" x14ac:dyDescent="0.25">
      <c r="A24" s="26" t="s">
        <v>14</v>
      </c>
      <c r="B24" s="26"/>
      <c r="C24" s="26"/>
      <c r="D24" s="26"/>
      <c r="E24" s="2"/>
      <c r="F24" s="3"/>
      <c r="G24" s="3"/>
      <c r="H24" s="3"/>
    </row>
    <row r="25" spans="1:8" ht="39.6" customHeight="1" x14ac:dyDescent="0.25">
      <c r="A25" s="23" t="s">
        <v>26</v>
      </c>
      <c r="B25" s="23"/>
      <c r="C25" s="23"/>
      <c r="D25" s="23"/>
      <c r="E25" s="23"/>
      <c r="F25" s="23"/>
      <c r="G25" s="23"/>
      <c r="H25" s="23"/>
    </row>
  </sheetData>
  <mergeCells count="20">
    <mergeCell ref="A25:H25"/>
    <mergeCell ref="G12:G13"/>
    <mergeCell ref="A7:H7"/>
    <mergeCell ref="A24:D24"/>
    <mergeCell ref="C11:D11"/>
    <mergeCell ref="A8:H8"/>
    <mergeCell ref="G11:H11"/>
    <mergeCell ref="E10:E13"/>
    <mergeCell ref="F10:F13"/>
    <mergeCell ref="G10:H10"/>
    <mergeCell ref="B10:D10"/>
    <mergeCell ref="A10:A13"/>
    <mergeCell ref="B11:B13"/>
    <mergeCell ref="C12:C13"/>
    <mergeCell ref="D12:D13"/>
    <mergeCell ref="C1:I1"/>
    <mergeCell ref="C2:I2"/>
    <mergeCell ref="D3:I3"/>
    <mergeCell ref="D4:I4"/>
    <mergeCell ref="C5:I5"/>
  </mergeCells>
  <pageMargins left="0.51181102362204722" right="0.51181102362204722" top="0.55118110236220474" bottom="0.55118110236220474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ВУС</vt:lpstr>
      <vt:lpstr>ВУС!Область_печати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S_admin</dc:creator>
  <cp:lastModifiedBy>Елена Михайловна Маценко</cp:lastModifiedBy>
  <cp:lastPrinted>2025-09-22T11:15:07Z</cp:lastPrinted>
  <dcterms:created xsi:type="dcterms:W3CDTF">2024-11-08T10:17:39Z</dcterms:created>
  <dcterms:modified xsi:type="dcterms:W3CDTF">2025-09-22T12:37:36Z</dcterms:modified>
</cp:coreProperties>
</file>